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0稅收快報\news\11401\"/>
    </mc:Choice>
  </mc:AlternateContent>
  <bookViews>
    <workbookView xWindow="0" yWindow="0" windowWidth="15525" windowHeight="4755"/>
  </bookViews>
  <sheets>
    <sheet name="6951" sheetId="2" r:id="rId1"/>
  </sheets>
  <definedNames>
    <definedName name="_xlnm.Print_Area" localSheetId="0">'6951'!$A$1:$M$28</definedName>
  </definedNames>
  <calcPr calcId="162913"/>
</workbook>
</file>

<file path=xl/calcChain.xml><?xml version="1.0" encoding="utf-8"?>
<calcChain xmlns="http://schemas.openxmlformats.org/spreadsheetml/2006/main">
  <c r="K25" i="2" l="1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J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</calcChain>
</file>

<file path=xl/sharedStrings.xml><?xml version="1.0" encoding="utf-8"?>
<sst xmlns="http://schemas.openxmlformats.org/spreadsheetml/2006/main" count="45" uniqueCount="44">
  <si>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</si>
  <si>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</si>
  <si>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</si>
  <si>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</si>
  <si>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</si>
  <si>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</si>
  <si>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</si>
  <si>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</si>
  <si>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</si>
  <si>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</si>
  <si>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占本月分配
預算數比率</t>
    <phoneticPr fontId="1" type="noConversion"/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</si>
  <si>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</si>
  <si>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</si>
  <si>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</si>
  <si>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</si>
  <si>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</si>
  <si>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</si>
  <si>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</si>
  <si>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菸 酒 稅</t>
  </si>
  <si>
    <t>　　營 業 稅</t>
  </si>
  <si>
    <t xml:space="preserve">     --</t>
  </si>
  <si>
    <t xml:space="preserve">      --</t>
  </si>
  <si>
    <t>　　土 地 稅</t>
  </si>
  <si>
    <t>　　　地價稅</t>
  </si>
  <si>
    <t>　　　土地增值稅</t>
  </si>
  <si>
    <t>　　房 屋 稅</t>
  </si>
  <si>
    <t>　　使用牌照稅</t>
  </si>
  <si>
    <t>　　契　　稅</t>
  </si>
  <si>
    <t>　　印 花 稅</t>
  </si>
  <si>
    <t>　　娛 樂 稅</t>
  </si>
  <si>
    <t>　　特別及臨時稅課</t>
  </si>
  <si>
    <t>　　教 育 捐</t>
  </si>
  <si>
    <t xml:space="preserve"> 總　　　　計</t>
  </si>
  <si>
    <t>較上年
增減數</t>
    <phoneticPr fontId="1" type="noConversion"/>
  </si>
  <si>
    <t>較上年
增減率</t>
    <phoneticPr fontId="1" type="noConversion"/>
  </si>
  <si>
    <t>結構比</t>
    <phoneticPr fontId="1" type="noConversion"/>
  </si>
  <si>
    <t>單位：新臺幣百萬元；％</t>
    <phoneticPr fontId="1" type="noConversion"/>
  </si>
  <si>
    <t>表3、地方賦稅(含中央統籌)實徵淨額統計表（修正統計）</t>
    <phoneticPr fontId="1" type="noConversion"/>
  </si>
  <si>
    <t>說明：因四捨五入關係，各表細項加總或與總數未盡相同。</t>
  </si>
  <si>
    <t>113年12月及全年</t>
    <phoneticPr fontId="1" type="noConversion"/>
  </si>
  <si>
    <t>113年度
實徵淨額</t>
    <phoneticPr fontId="1" type="noConversion"/>
  </si>
  <si>
    <t>113年度
預算數</t>
    <phoneticPr fontId="1" type="noConversion"/>
  </si>
  <si>
    <t>較預算數
增減</t>
  </si>
  <si>
    <t>預算
達成率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</si>
</sst>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#,###,##0\ "/>
    <numFmt numFmtId="178" formatCode="#,##0.0"/>
    <numFmt numFmtId="179" formatCode="#,##0.0\ "/>
    <numFmt numFmtId="180" formatCode="#,##0.0\ ;&quot;--&quot;;&quot;- &quot;"/>
    <numFmt numFmtId="181" formatCode="#,##0.0\ ;\ &quot;--&quot;;\ &quot;- &quot;\ "/>
    <numFmt numFmtId="182" formatCode="#,###,###,##0;\ \-#,###,###,##0;\ &quot;            -&quot;\ "/>
    <numFmt numFmtId="183" formatCode="\-#,###,###,##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3" fillId="0" borderId="1" xfId="0" applyFont="1" applyBorder="1" applyAlignment="1">
      <alignment horizontal="left"/>
    </xf>
    <xf numFmtId="0" fontId="4" fillId="0" borderId="0" xfId="0" applyFont="1"/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176" fontId="7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0" xfId="0" applyFont="1"/>
    <xf numFmtId="0" fontId="10" fillId="0" borderId="0" xfId="0" applyFont="1"/>
    <xf numFmtId="0" fontId="5" fillId="0" borderId="1" xfId="0" applyFont="1" applyBorder="1"/>
    <xf numFmtId="0" fontId="5" fillId="0" borderId="7" xfId="0" applyFont="1" applyBorder="1"/>
    <xf numFmtId="0" fontId="9" fillId="0" borderId="0" xfId="0" applyFont="1"/>
    <xf numFmtId="176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176" fontId="5" fillId="0" borderId="0" xfId="0" applyNumberFormat="1" applyFont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indent="1"/>
    </xf>
    <xf numFmtId="0" fontId="5" fillId="0" borderId="0" xfId="0" applyFont="1" applyAlignment="1"/>
    <xf numFmtId="0" fontId="5" fillId="2" borderId="0" xfId="0" applyFont="1" applyFill="1" applyBorder="1" applyAlignment="1">
      <alignment horizontal="left" indent="1"/>
    </xf>
    <xf numFmtId="176" fontId="10" fillId="0" borderId="12" xfId="0" applyNumberFormat="1" applyFont="1" applyBorder="1" applyAlignment="1">
      <alignment horizontal="right"/>
    </xf>
    <xf numFmtId="176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1" xfId="0" applyBorder="1" applyAlignment="1"/>
    <xf numFmtId="0" fontId="9" fillId="0" borderId="6" xfId="0" applyFont="1" applyBorder="1"/>
    <xf numFmtId="0" fontId="9" fillId="2" borderId="6" xfId="0" applyFont="1" applyFill="1" applyBorder="1"/>
    <xf numFmtId="177" fontId="9" fillId="0" borderId="14" xfId="0" applyNumberFormat="1" applyFont="1" applyBorder="1" applyAlignment="1">
      <alignment horizontal="right"/>
    </xf>
    <xf numFmtId="177" fontId="9" fillId="0" borderId="0" xfId="0" applyNumberFormat="1" applyFont="1" applyBorder="1" applyAlignment="1">
      <alignment horizontal="right"/>
    </xf>
    <xf numFmtId="178" fontId="9" fillId="0" borderId="0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right"/>
    </xf>
    <xf numFmtId="180" fontId="9" fillId="0" borderId="0" xfId="0" applyNumberFormat="1" applyFont="1" applyBorder="1" applyAlignment="1">
      <alignment horizontal="right"/>
    </xf>
    <xf numFmtId="181" fontId="9" fillId="0" borderId="0" xfId="0" applyNumberFormat="1" applyFont="1" applyBorder="1" applyAlignment="1">
      <alignment horizontal="right"/>
    </xf>
    <xf numFmtId="177" fontId="9" fillId="2" borderId="14" xfId="0" applyNumberFormat="1" applyFont="1" applyFill="1" applyBorder="1" applyAlignment="1">
      <alignment horizontal="right"/>
    </xf>
    <xf numFmtId="177" fontId="9" fillId="2" borderId="0" xfId="0" applyNumberFormat="1" applyFont="1" applyFill="1" applyBorder="1" applyAlignment="1">
      <alignment horizontal="right"/>
    </xf>
    <xf numFmtId="179" fontId="9" fillId="2" borderId="0" xfId="0" applyNumberFormat="1" applyFont="1" applyFill="1" applyBorder="1" applyAlignment="1">
      <alignment horizontal="right"/>
    </xf>
    <xf numFmtId="181" fontId="9" fillId="2" borderId="0" xfId="0" applyNumberFormat="1" applyFont="1" applyFill="1" applyBorder="1" applyAlignment="1">
      <alignment horizontal="right"/>
    </xf>
    <xf numFmtId="182" fontId="9" fillId="0" borderId="14" xfId="0" applyNumberFormat="1" applyFont="1" applyBorder="1" applyAlignment="1">
      <alignment horizontal="right"/>
    </xf>
    <xf numFmtId="183" fontId="9" fillId="0" borderId="0" xfId="0" applyNumberFormat="1" applyFont="1" applyBorder="1" applyAlignment="1">
      <alignment horizontal="right"/>
    </xf>
    <xf numFmtId="182" fontId="9" fillId="0" borderId="0" xfId="0" applyNumberFormat="1" applyFont="1" applyBorder="1" applyAlignment="1">
      <alignment horizontal="right"/>
    </xf>
    <xf numFmtId="0" fontId="11" fillId="0" borderId="13" xfId="0" applyNumberFormat="1" applyFont="1" applyBorder="1" applyAlignment="1">
      <alignment horizontal="left" vertical="top"/>
    </xf>
    <xf numFmtId="0" fontId="12" fillId="0" borderId="13" xfId="0" applyNumberFormat="1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Normal="90" zoomScaleSheetLayoutView="10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M4" sqref="M4:M5"/>
    </sheetView>
  </sheetViews>
  <sheetFormatPr defaultRowHeight="19.5"/>
  <cols>
    <col min="1" max="1" width="25.625" style="3" customWidth="1"/>
    <col min="2" max="2" width="2.875" style="3" customWidth="1"/>
    <col min="3" max="5" width="12.625" style="2" customWidth="1"/>
    <col min="6" max="6" width="12.625" style="2" hidden="1" customWidth="1"/>
    <col min="7" max="7" width="12.625" style="1" customWidth="1"/>
    <col min="8" max="8" width="12.625" style="2" customWidth="1"/>
    <col min="9" max="9" width="12.625" style="1" customWidth="1"/>
    <col min="10" max="12" width="12.625" style="2" customWidth="1"/>
    <col min="13" max="13" width="12.625" style="1" customWidth="1"/>
    <col min="14" max="16384" width="9" style="1"/>
  </cols>
  <sheetData>
    <row r="1" spans="1:13" s="6" customFormat="1" ht="27.95" customHeight="1">
      <c r="A1" s="52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3" customFormat="1" ht="9.9499999999999993" customHeight="1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s="3" customFormat="1" ht="20.100000000000001" customHeight="1">
      <c r="A3" s="22"/>
      <c r="B3" s="5"/>
      <c r="C3" s="4"/>
      <c r="D3" s="4"/>
      <c r="F3" s="32"/>
      <c r="G3" s="5" t="s">
        <v>39</v>
      </c>
      <c r="H3" s="32"/>
      <c r="J3" s="4"/>
      <c r="K3" s="4"/>
      <c r="L3" s="15"/>
      <c r="M3" s="23" t="s">
        <v>36</v>
      </c>
    </row>
    <row r="4" spans="1:13" s="9" customFormat="1" ht="27.95" customHeight="1">
      <c r="A4" s="59" t="s">
        <v>1</v>
      </c>
      <c r="B4" s="53"/>
      <c r="C4" s="60" t="s">
        <v>0</v>
      </c>
      <c r="D4" s="56"/>
      <c r="E4" s="57"/>
      <c r="F4" s="58"/>
      <c r="G4" s="54" t="s">
        <v>40</v>
      </c>
      <c r="H4" s="24"/>
      <c r="I4" s="56"/>
      <c r="J4" s="56"/>
      <c r="K4" s="56"/>
      <c r="L4" s="57"/>
      <c r="M4" s="50" t="s">
        <v>41</v>
      </c>
    </row>
    <row r="5" spans="1:13" s="9" customFormat="1" ht="42" customHeight="1">
      <c r="A5" s="59"/>
      <c r="B5" s="53"/>
      <c r="C5" s="61"/>
      <c r="D5" s="7" t="s">
        <v>8</v>
      </c>
      <c r="E5" s="7" t="s">
        <v>9</v>
      </c>
      <c r="F5" s="8" t="s">
        <v>10</v>
      </c>
      <c r="G5" s="55"/>
      <c r="H5" s="7" t="s">
        <v>33</v>
      </c>
      <c r="I5" s="7" t="s">
        <v>34</v>
      </c>
      <c r="J5" s="8" t="s">
        <v>35</v>
      </c>
      <c r="K5" s="25" t="s">
        <v>42</v>
      </c>
      <c r="L5" s="25" t="s">
        <v>43</v>
      </c>
      <c r="M5" s="51"/>
    </row>
    <row r="6" spans="1:13" s="14" customFormat="1" ht="16.5" hidden="1">
      <c r="A6" s="10"/>
      <c r="B6" s="10"/>
      <c r="C6" s="11" t="s">
        <v>2</v>
      </c>
      <c r="D6" s="11" t="s">
        <v>3</v>
      </c>
      <c r="E6" s="11" t="s">
        <v>4</v>
      </c>
      <c r="F6" s="11" t="s">
        <v>4</v>
      </c>
      <c r="G6" s="12"/>
      <c r="H6" s="11" t="s">
        <v>5</v>
      </c>
      <c r="I6" s="12"/>
      <c r="J6" s="11" t="s">
        <v>6</v>
      </c>
      <c r="K6" s="11"/>
      <c r="L6" s="11" t="s">
        <v>7</v>
      </c>
      <c r="M6" s="13"/>
    </row>
    <row r="7" spans="1:13" s="16" customFormat="1" ht="23.1" customHeight="1">
      <c r="A7" s="26" t="s">
        <v>32</v>
      </c>
      <c r="B7" s="19"/>
      <c r="C7" s="35">
        <v>63057</v>
      </c>
      <c r="D7" s="36">
        <v>6266</v>
      </c>
      <c r="E7" s="38">
        <v>11</v>
      </c>
      <c r="F7" s="40">
        <v>104</v>
      </c>
      <c r="G7" s="36">
        <v>863828</v>
      </c>
      <c r="H7" s="36">
        <v>61322</v>
      </c>
      <c r="I7" s="38">
        <v>7.6</v>
      </c>
      <c r="J7" s="38">
        <f>G7/G$7*100</f>
        <v>100</v>
      </c>
      <c r="K7" s="36">
        <f>G7-M7</f>
        <v>80189</v>
      </c>
      <c r="L7" s="38">
        <v>110.2</v>
      </c>
      <c r="M7" s="36">
        <v>783639</v>
      </c>
    </row>
    <row r="8" spans="1:13" s="16" customFormat="1" ht="23.1" customHeight="1">
      <c r="A8" s="26" t="s">
        <v>11</v>
      </c>
      <c r="B8" s="33"/>
      <c r="C8" s="35">
        <v>5710</v>
      </c>
      <c r="D8" s="36">
        <v>869</v>
      </c>
      <c r="E8" s="38">
        <v>17.899999999999999</v>
      </c>
      <c r="F8" s="40">
        <v>130.9</v>
      </c>
      <c r="G8" s="36">
        <v>195108</v>
      </c>
      <c r="H8" s="36">
        <v>11641</v>
      </c>
      <c r="I8" s="38">
        <v>6.3</v>
      </c>
      <c r="J8" s="38">
        <f t="shared" ref="J8:J26" si="0">G8/G$7*100</f>
        <v>22.586440819237165</v>
      </c>
      <c r="K8" s="36">
        <f t="shared" ref="K8:K25" si="1">G8-M8</f>
        <v>32010</v>
      </c>
      <c r="L8" s="38">
        <v>119.6</v>
      </c>
      <c r="M8" s="36">
        <v>163098</v>
      </c>
    </row>
    <row r="9" spans="1:13" s="16" customFormat="1" ht="23.1" customHeight="1">
      <c r="A9" s="28" t="s">
        <v>12</v>
      </c>
      <c r="B9" s="34"/>
      <c r="C9" s="41">
        <v>1598</v>
      </c>
      <c r="D9" s="42">
        <v>167</v>
      </c>
      <c r="E9" s="43">
        <v>11.7</v>
      </c>
      <c r="F9" s="44">
        <v>114.6</v>
      </c>
      <c r="G9" s="42">
        <v>112199</v>
      </c>
      <c r="H9" s="42">
        <v>4254</v>
      </c>
      <c r="I9" s="43">
        <v>3.9</v>
      </c>
      <c r="J9" s="43">
        <f t="shared" si="0"/>
        <v>12.988581060118449</v>
      </c>
      <c r="K9" s="42">
        <f t="shared" si="1"/>
        <v>15049</v>
      </c>
      <c r="L9" s="43">
        <v>115.5</v>
      </c>
      <c r="M9" s="42">
        <v>97150</v>
      </c>
    </row>
    <row r="10" spans="1:13" s="16" customFormat="1" ht="23.1" customHeight="1">
      <c r="A10" s="26" t="s">
        <v>13</v>
      </c>
      <c r="B10" s="33"/>
      <c r="C10" s="35">
        <v>4112</v>
      </c>
      <c r="D10" s="36">
        <v>702</v>
      </c>
      <c r="E10" s="38">
        <v>20.6</v>
      </c>
      <c r="F10" s="40">
        <v>138.6</v>
      </c>
      <c r="G10" s="36">
        <v>82909</v>
      </c>
      <c r="H10" s="36">
        <v>7388</v>
      </c>
      <c r="I10" s="38">
        <v>9.8000000000000007</v>
      </c>
      <c r="J10" s="38">
        <f t="shared" si="0"/>
        <v>9.5978597591187143</v>
      </c>
      <c r="K10" s="36">
        <f t="shared" si="1"/>
        <v>16961</v>
      </c>
      <c r="L10" s="38">
        <v>125.7</v>
      </c>
      <c r="M10" s="36">
        <v>65948</v>
      </c>
    </row>
    <row r="11" spans="1:13" s="16" customFormat="1" ht="23.1" customHeight="1">
      <c r="A11" s="26" t="s">
        <v>14</v>
      </c>
      <c r="B11" s="33"/>
      <c r="C11" s="35">
        <v>3091</v>
      </c>
      <c r="D11" s="36">
        <v>585</v>
      </c>
      <c r="E11" s="38">
        <v>23.3</v>
      </c>
      <c r="F11" s="40">
        <v>272.2</v>
      </c>
      <c r="G11" s="36">
        <v>28404</v>
      </c>
      <c r="H11" s="36">
        <v>3789</v>
      </c>
      <c r="I11" s="38">
        <v>15.4</v>
      </c>
      <c r="J11" s="38">
        <f t="shared" si="0"/>
        <v>3.2881545863296862</v>
      </c>
      <c r="K11" s="36">
        <f t="shared" si="1"/>
        <v>12039</v>
      </c>
      <c r="L11" s="38">
        <v>173.6</v>
      </c>
      <c r="M11" s="36">
        <v>16365</v>
      </c>
    </row>
    <row r="12" spans="1:13" s="16" customFormat="1" ht="23.1" customHeight="1">
      <c r="A12" s="28" t="s">
        <v>15</v>
      </c>
      <c r="B12" s="34"/>
      <c r="C12" s="41">
        <v>1683</v>
      </c>
      <c r="D12" s="42">
        <v>252</v>
      </c>
      <c r="E12" s="43">
        <v>17.600000000000001</v>
      </c>
      <c r="F12" s="44">
        <v>221.8</v>
      </c>
      <c r="G12" s="42">
        <v>16387</v>
      </c>
      <c r="H12" s="42">
        <v>1542</v>
      </c>
      <c r="I12" s="43">
        <v>10.4</v>
      </c>
      <c r="J12" s="43">
        <f t="shared" si="0"/>
        <v>1.8970211662506886</v>
      </c>
      <c r="K12" s="42">
        <f t="shared" si="1"/>
        <v>5424</v>
      </c>
      <c r="L12" s="43">
        <v>149.5</v>
      </c>
      <c r="M12" s="42">
        <v>10963</v>
      </c>
    </row>
    <row r="13" spans="1:13" s="16" customFormat="1" ht="23.1" customHeight="1">
      <c r="A13" s="26" t="s">
        <v>16</v>
      </c>
      <c r="B13" s="33"/>
      <c r="C13" s="35">
        <v>1407</v>
      </c>
      <c r="D13" s="36">
        <v>333</v>
      </c>
      <c r="E13" s="38">
        <v>31</v>
      </c>
      <c r="F13" s="40">
        <v>374.1</v>
      </c>
      <c r="G13" s="36">
        <v>12017</v>
      </c>
      <c r="H13" s="36">
        <v>2248</v>
      </c>
      <c r="I13" s="38">
        <v>23</v>
      </c>
      <c r="J13" s="38">
        <f t="shared" si="0"/>
        <v>1.3911334200789973</v>
      </c>
      <c r="K13" s="36">
        <f t="shared" si="1"/>
        <v>6615</v>
      </c>
      <c r="L13" s="38">
        <v>222.5</v>
      </c>
      <c r="M13" s="36">
        <v>5402</v>
      </c>
    </row>
    <row r="14" spans="1:13" s="16" customFormat="1" ht="23.1" customHeight="1">
      <c r="A14" s="26" t="s">
        <v>17</v>
      </c>
      <c r="B14" s="33"/>
      <c r="C14" s="35">
        <v>1552</v>
      </c>
      <c r="D14" s="36">
        <v>-7</v>
      </c>
      <c r="E14" s="38">
        <v>-0.5</v>
      </c>
      <c r="F14" s="40">
        <v>110.4</v>
      </c>
      <c r="G14" s="36">
        <v>16127</v>
      </c>
      <c r="H14" s="36">
        <v>-299</v>
      </c>
      <c r="I14" s="38">
        <v>-1.8</v>
      </c>
      <c r="J14" s="38">
        <f t="shared" si="0"/>
        <v>1.8669225818102677</v>
      </c>
      <c r="K14" s="36">
        <f t="shared" si="1"/>
        <v>-554</v>
      </c>
      <c r="L14" s="38">
        <v>96.7</v>
      </c>
      <c r="M14" s="36">
        <v>16681</v>
      </c>
    </row>
    <row r="15" spans="1:13" s="16" customFormat="1" ht="23.1" customHeight="1">
      <c r="A15" s="28" t="s">
        <v>18</v>
      </c>
      <c r="B15" s="34"/>
      <c r="C15" s="41">
        <v>712</v>
      </c>
      <c r="D15" s="42">
        <v>-38</v>
      </c>
      <c r="E15" s="43">
        <v>-5</v>
      </c>
      <c r="F15" s="44">
        <v>97.7</v>
      </c>
      <c r="G15" s="42">
        <v>7981</v>
      </c>
      <c r="H15" s="42">
        <v>-440</v>
      </c>
      <c r="I15" s="43">
        <v>-5.2</v>
      </c>
      <c r="J15" s="43">
        <f t="shared" si="0"/>
        <v>0.92391077853461556</v>
      </c>
      <c r="K15" s="42">
        <f t="shared" si="1"/>
        <v>-526</v>
      </c>
      <c r="L15" s="43">
        <v>93.8</v>
      </c>
      <c r="M15" s="42">
        <v>8507</v>
      </c>
    </row>
    <row r="16" spans="1:13" s="16" customFormat="1" ht="23.1" customHeight="1">
      <c r="A16" s="26" t="s">
        <v>19</v>
      </c>
      <c r="B16" s="33"/>
      <c r="C16" s="35">
        <v>3325</v>
      </c>
      <c r="D16" s="36">
        <v>1106</v>
      </c>
      <c r="E16" s="37">
        <v>49.8</v>
      </c>
      <c r="F16" s="39">
        <v>114.8</v>
      </c>
      <c r="G16" s="36">
        <v>224654</v>
      </c>
      <c r="H16" s="36">
        <v>17655</v>
      </c>
      <c r="I16" s="38">
        <v>8.5</v>
      </c>
      <c r="J16" s="38">
        <f t="shared" si="0"/>
        <v>26.006797649532082</v>
      </c>
      <c r="K16" s="36">
        <f t="shared" si="1"/>
        <v>17014</v>
      </c>
      <c r="L16" s="38">
        <v>108.2</v>
      </c>
      <c r="M16" s="36">
        <v>207640</v>
      </c>
    </row>
    <row r="17" spans="1:13" s="16" customFormat="1" ht="23.1" customHeight="1">
      <c r="A17" s="26" t="s">
        <v>22</v>
      </c>
      <c r="B17" s="33"/>
      <c r="C17" s="35">
        <v>45311</v>
      </c>
      <c r="D17" s="36">
        <v>3626</v>
      </c>
      <c r="E17" s="38">
        <v>8.6999999999999993</v>
      </c>
      <c r="F17" s="40">
        <v>96.4</v>
      </c>
      <c r="G17" s="36">
        <v>188271</v>
      </c>
      <c r="H17" s="36">
        <v>19699</v>
      </c>
      <c r="I17" s="38">
        <v>11.7</v>
      </c>
      <c r="J17" s="38">
        <f t="shared" si="0"/>
        <v>21.7949638122404</v>
      </c>
      <c r="K17" s="36">
        <f t="shared" si="1"/>
        <v>5035</v>
      </c>
      <c r="L17" s="38">
        <v>102.7</v>
      </c>
      <c r="M17" s="36">
        <v>183236</v>
      </c>
    </row>
    <row r="18" spans="1:13" s="16" customFormat="1" ht="23.1" customHeight="1">
      <c r="A18" s="28" t="s">
        <v>23</v>
      </c>
      <c r="B18" s="34"/>
      <c r="C18" s="41">
        <v>38217</v>
      </c>
      <c r="D18" s="42">
        <v>3268</v>
      </c>
      <c r="E18" s="43">
        <v>9.4</v>
      </c>
      <c r="F18" s="44">
        <v>99.7</v>
      </c>
      <c r="G18" s="42">
        <v>99020</v>
      </c>
      <c r="H18" s="42">
        <v>4950</v>
      </c>
      <c r="I18" s="43">
        <v>5.3</v>
      </c>
      <c r="J18" s="43">
        <f t="shared" si="0"/>
        <v>11.462930120348032</v>
      </c>
      <c r="K18" s="42">
        <f t="shared" si="1"/>
        <v>5880</v>
      </c>
      <c r="L18" s="43">
        <v>106.3</v>
      </c>
      <c r="M18" s="42">
        <v>93140</v>
      </c>
    </row>
    <row r="19" spans="1:13" s="16" customFormat="1" ht="23.1" customHeight="1">
      <c r="A19" s="26" t="s">
        <v>24</v>
      </c>
      <c r="B19" s="33"/>
      <c r="C19" s="35">
        <v>7094</v>
      </c>
      <c r="D19" s="36">
        <v>358</v>
      </c>
      <c r="E19" s="38">
        <v>5.3</v>
      </c>
      <c r="F19" s="40">
        <v>81.7</v>
      </c>
      <c r="G19" s="36">
        <v>89250</v>
      </c>
      <c r="H19" s="36">
        <v>14749</v>
      </c>
      <c r="I19" s="38">
        <v>19.8</v>
      </c>
      <c r="J19" s="38">
        <f t="shared" si="0"/>
        <v>10.331917928106057</v>
      </c>
      <c r="K19" s="36">
        <f t="shared" si="1"/>
        <v>-845</v>
      </c>
      <c r="L19" s="38">
        <v>99.1</v>
      </c>
      <c r="M19" s="36">
        <v>90095</v>
      </c>
    </row>
    <row r="20" spans="1:13" s="16" customFormat="1" ht="23.1" customHeight="1">
      <c r="A20" s="26" t="s">
        <v>25</v>
      </c>
      <c r="B20" s="33"/>
      <c r="C20" s="35">
        <v>212</v>
      </c>
      <c r="D20" s="36">
        <v>-243</v>
      </c>
      <c r="E20" s="38">
        <v>-53.4</v>
      </c>
      <c r="F20" s="40">
        <v>56.5</v>
      </c>
      <c r="G20" s="36">
        <v>92584</v>
      </c>
      <c r="H20" s="36">
        <v>3276</v>
      </c>
      <c r="I20" s="38">
        <v>3.7</v>
      </c>
      <c r="J20" s="38">
        <f t="shared" si="0"/>
        <v>10.717874391661303</v>
      </c>
      <c r="K20" s="36">
        <f t="shared" si="1"/>
        <v>4213</v>
      </c>
      <c r="L20" s="38">
        <v>104.8</v>
      </c>
      <c r="M20" s="36">
        <v>88371</v>
      </c>
    </row>
    <row r="21" spans="1:13" s="16" customFormat="1" ht="23.1" customHeight="1">
      <c r="A21" s="28" t="s">
        <v>26</v>
      </c>
      <c r="B21" s="34"/>
      <c r="C21" s="41">
        <v>278</v>
      </c>
      <c r="D21" s="42">
        <v>41</v>
      </c>
      <c r="E21" s="43">
        <v>17.399999999999999</v>
      </c>
      <c r="F21" s="44">
        <v>70</v>
      </c>
      <c r="G21" s="42">
        <v>68737</v>
      </c>
      <c r="H21" s="42">
        <v>88</v>
      </c>
      <c r="I21" s="43">
        <v>0.1</v>
      </c>
      <c r="J21" s="43">
        <f t="shared" si="0"/>
        <v>7.9572553795431507</v>
      </c>
      <c r="K21" s="42">
        <f t="shared" si="1"/>
        <v>1142</v>
      </c>
      <c r="L21" s="43">
        <v>101.7</v>
      </c>
      <c r="M21" s="42">
        <v>67595</v>
      </c>
    </row>
    <row r="22" spans="1:13" s="16" customFormat="1" ht="23.1" customHeight="1">
      <c r="A22" s="26" t="s">
        <v>27</v>
      </c>
      <c r="B22" s="33"/>
      <c r="C22" s="35">
        <v>1796</v>
      </c>
      <c r="D22" s="36">
        <v>246</v>
      </c>
      <c r="E22" s="38">
        <v>15.9</v>
      </c>
      <c r="F22" s="40">
        <v>124.5</v>
      </c>
      <c r="G22" s="36">
        <v>19256</v>
      </c>
      <c r="H22" s="36">
        <v>3455</v>
      </c>
      <c r="I22" s="38">
        <v>21.9</v>
      </c>
      <c r="J22" s="38">
        <f t="shared" si="0"/>
        <v>2.2291474691721036</v>
      </c>
      <c r="K22" s="36">
        <f t="shared" si="1"/>
        <v>4702</v>
      </c>
      <c r="L22" s="38">
        <v>132.30000000000001</v>
      </c>
      <c r="M22" s="36">
        <v>14554</v>
      </c>
    </row>
    <row r="23" spans="1:13" s="16" customFormat="1" ht="23.1" customHeight="1">
      <c r="A23" s="26" t="s">
        <v>28</v>
      </c>
      <c r="B23" s="33"/>
      <c r="C23" s="35">
        <v>787</v>
      </c>
      <c r="D23" s="36">
        <v>35</v>
      </c>
      <c r="E23" s="38">
        <v>4.5999999999999996</v>
      </c>
      <c r="F23" s="40">
        <v>113.9</v>
      </c>
      <c r="G23" s="36">
        <v>18825</v>
      </c>
      <c r="H23" s="36">
        <v>1790</v>
      </c>
      <c r="I23" s="38">
        <v>10.5</v>
      </c>
      <c r="J23" s="38">
        <f t="shared" si="0"/>
        <v>2.1792532772727906</v>
      </c>
      <c r="K23" s="36">
        <f t="shared" si="1"/>
        <v>4680</v>
      </c>
      <c r="L23" s="38">
        <v>133.1</v>
      </c>
      <c r="M23" s="36">
        <v>14145</v>
      </c>
    </row>
    <row r="24" spans="1:13" s="16" customFormat="1" ht="23.1" customHeight="1">
      <c r="A24" s="28" t="s">
        <v>29</v>
      </c>
      <c r="B24" s="34"/>
      <c r="C24" s="41">
        <v>205</v>
      </c>
      <c r="D24" s="42">
        <v>47</v>
      </c>
      <c r="E24" s="43">
        <v>29.7</v>
      </c>
      <c r="F24" s="44">
        <v>150.80000000000001</v>
      </c>
      <c r="G24" s="42">
        <v>2086</v>
      </c>
      <c r="H24" s="42">
        <v>196</v>
      </c>
      <c r="I24" s="43">
        <v>10.4</v>
      </c>
      <c r="J24" s="43">
        <f t="shared" si="0"/>
        <v>0.24148325824122396</v>
      </c>
      <c r="K24" s="42">
        <f t="shared" si="1"/>
        <v>389</v>
      </c>
      <c r="L24" s="43">
        <v>122.9</v>
      </c>
      <c r="M24" s="42">
        <v>1697</v>
      </c>
    </row>
    <row r="25" spans="1:13" s="16" customFormat="1" ht="23.1" customHeight="1">
      <c r="A25" s="26" t="s">
        <v>30</v>
      </c>
      <c r="B25" s="33"/>
      <c r="C25" s="35">
        <v>79</v>
      </c>
      <c r="D25" s="36">
        <v>-1</v>
      </c>
      <c r="E25" s="38">
        <v>-1</v>
      </c>
      <c r="F25" s="40">
        <v>155.30000000000001</v>
      </c>
      <c r="G25" s="36">
        <v>1796</v>
      </c>
      <c r="H25" s="36">
        <v>471</v>
      </c>
      <c r="I25" s="38">
        <v>35.6</v>
      </c>
      <c r="J25" s="38">
        <f t="shared" si="0"/>
        <v>0.20791176021152358</v>
      </c>
      <c r="K25" s="36">
        <f t="shared" si="1"/>
        <v>45</v>
      </c>
      <c r="L25" s="38">
        <v>102.6</v>
      </c>
      <c r="M25" s="36">
        <v>1751</v>
      </c>
    </row>
    <row r="26" spans="1:13" s="16" customFormat="1" ht="23.1" hidden="1" customHeight="1">
      <c r="A26" s="26" t="s">
        <v>31</v>
      </c>
      <c r="B26" s="33"/>
      <c r="C26" s="45">
        <v>0</v>
      </c>
      <c r="D26" s="46">
        <v>0</v>
      </c>
      <c r="E26" s="37">
        <v>0</v>
      </c>
      <c r="F26" s="39" t="s">
        <v>21</v>
      </c>
      <c r="G26" s="47">
        <v>0</v>
      </c>
      <c r="H26" s="36">
        <v>0</v>
      </c>
      <c r="I26" s="37">
        <v>0</v>
      </c>
      <c r="J26" s="38">
        <f t="shared" si="0"/>
        <v>0</v>
      </c>
      <c r="K26" s="38"/>
      <c r="L26" s="37" t="s">
        <v>20</v>
      </c>
      <c r="M26" s="47">
        <v>0</v>
      </c>
    </row>
    <row r="27" spans="1:13" s="16" customFormat="1" ht="6" customHeight="1">
      <c r="A27" s="17"/>
      <c r="B27" s="18"/>
      <c r="C27" s="29"/>
      <c r="D27" s="30"/>
      <c r="E27" s="30"/>
      <c r="F27" s="30"/>
      <c r="G27" s="31"/>
      <c r="H27" s="30"/>
      <c r="I27" s="31"/>
      <c r="J27" s="30"/>
      <c r="K27" s="30"/>
      <c r="L27" s="30"/>
      <c r="M27" s="31"/>
    </row>
    <row r="28" spans="1:13" s="3" customFormat="1" ht="15.95" customHeight="1">
      <c r="A28" s="48" t="s">
        <v>38</v>
      </c>
      <c r="B28" s="49"/>
      <c r="C28" s="49"/>
      <c r="D28" s="49"/>
      <c r="E28" s="49"/>
      <c r="F28" s="49"/>
      <c r="G28" s="49"/>
      <c r="H28" s="49"/>
      <c r="I28" s="49"/>
      <c r="J28" s="49"/>
      <c r="K28" s="62"/>
      <c r="L28" s="20"/>
      <c r="M28" s="21"/>
    </row>
  </sheetData>
  <mergeCells count="8">
    <mergeCell ref="A1:M1"/>
    <mergeCell ref="B4:B5"/>
    <mergeCell ref="G4:G5"/>
    <mergeCell ref="M4:M5"/>
    <mergeCell ref="I4:L4"/>
    <mergeCell ref="D4:F4"/>
    <mergeCell ref="A4:A5"/>
    <mergeCell ref="C4:C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6951</vt:lpstr>
      <vt:lpstr>'6951'!Print_Area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2024-02-02T00:29:34Z</cp:lastPrinted>
  <dcterms:created xsi:type="dcterms:W3CDTF">2002-05-07T06:46:57Z</dcterms:created>
  <dcterms:modified xsi:type="dcterms:W3CDTF">2025-02-07T09:16:20Z</dcterms:modified>
</cp:coreProperties>
</file>